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<sst xmlns="http://schemas.openxmlformats.org/spreadsheetml/2006/main" count="30" uniqueCount="30">
  <si>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Preharvest Machinery</t>
  </si>
  <si>
    <t>Seed</t>
  </si>
  <si>
    <t>Corn</t>
  </si>
  <si>
    <t>Corn-corn</t>
  </si>
  <si>
    <t>Beans</t>
  </si>
  <si>
    <t>Nitrogen</t>
  </si>
  <si>
    <t>Phosphate</t>
  </si>
  <si>
    <t>potash</t>
  </si>
  <si>
    <t>Herbicide</t>
  </si>
  <si>
    <t>Crop Insurance</t>
  </si>
  <si>
    <t>Misc.</t>
  </si>
  <si>
    <t>Int. on preharvest</t>
  </si>
  <si>
    <t>Harvest machinery</t>
  </si>
  <si>
    <t>drying</t>
  </si>
  <si>
    <t>Labor</t>
  </si>
  <si>
    <t>Land</t>
  </si>
  <si>
    <t>hauling</t>
  </si>
  <si>
    <t>Yield</t>
  </si>
  <si>
    <t>C-C</t>
  </si>
  <si>
    <t>C-B</t>
  </si>
  <si>
    <t>B</t>
  </si>
  <si>
    <t>Profit</t>
  </si>
  <si>
    <t>Two Year</t>
  </si>
  <si>
    <t>Corn/Corn</t>
  </si>
  <si>
    <t>Soybean/Corn</t>
  </si>
  <si>
    <t xml:space="preserve"> </t>
  </si>
  <si>
    <t>New crop prices</t>
  </si>
  <si>
    <t>TOTAL COST</t>
  </si>
  <si>
    <t>EXPENSE</t>
  </si>
  <si>
    <t>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</si>
</sst>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workbookViewId="0" topLeftCell="A1">
      <selection activeCell="A1" sqref="A1"/>
    </sheetView>
  </sheetViews>
  <sheetFormatPr defaultColWidth="9.140625" defaultRowHeight="12.75"/>
  <sheetData>
    <row r="3" spans="1:9" ht="12.75">
      <c r="A3" t="s">
        <v>25</v>
      </c>
      <c r="E3" s="3" t="s">
        <v>3</v>
      </c>
      <c r="F3" s="1"/>
      <c r="G3" s="4" t="s">
        <v>2</v>
      </c>
      <c r="I3" s="3" t="s">
        <v>4</v>
      </c>
    </row>
    <row r="6" ht="12.75">
      <c r="A6" s="3" t="s">
        <v>28</v>
      </c>
    </row>
    <row r="8" spans="1:9" ht="12.75">
      <c r="A8" t="s">
        <v>0</v>
      </c>
      <c r="E8">
        <v>21.5</v>
      </c>
      <c r="G8">
        <v>21.5</v>
      </c>
      <c r="I8">
        <v>9.5</v>
      </c>
    </row>
    <row r="9" spans="1:9" ht="12.75">
      <c r="A9" t="s">
        <v>1</v>
      </c>
      <c r="E9">
        <v>69</v>
      </c>
      <c r="G9">
        <v>36.5</v>
      </c>
      <c r="I9">
        <v>30</v>
      </c>
    </row>
    <row r="10" spans="1:7" ht="12.75">
      <c r="A10" t="s">
        <v>5</v>
      </c>
      <c r="E10">
        <v>95</v>
      </c>
      <c r="G10">
        <v>72.5</v>
      </c>
    </row>
    <row r="11" spans="1:9" ht="12.75">
      <c r="A11" t="s">
        <v>6</v>
      </c>
      <c r="E11">
        <v>15.9</v>
      </c>
      <c r="G11">
        <v>15.9</v>
      </c>
      <c r="I11">
        <v>16.04</v>
      </c>
    </row>
    <row r="12" spans="1:9" ht="12.75">
      <c r="A12" t="s">
        <v>7</v>
      </c>
      <c r="E12">
        <v>10.8</v>
      </c>
      <c r="G12">
        <v>10.8</v>
      </c>
      <c r="I12">
        <v>10.91</v>
      </c>
    </row>
    <row r="13" spans="1:9" ht="12.75">
      <c r="A13" t="s">
        <v>8</v>
      </c>
      <c r="E13">
        <v>10</v>
      </c>
      <c r="G13">
        <v>10</v>
      </c>
      <c r="I13">
        <v>12</v>
      </c>
    </row>
    <row r="14" spans="1:9" ht="12.75">
      <c r="A14" t="s">
        <v>9</v>
      </c>
      <c r="E14">
        <v>9</v>
      </c>
      <c r="G14">
        <v>9</v>
      </c>
      <c r="I14">
        <v>6.5</v>
      </c>
    </row>
    <row r="15" spans="1:9" ht="12.75">
      <c r="A15" t="s">
        <v>10</v>
      </c>
      <c r="E15">
        <v>9</v>
      </c>
      <c r="G15">
        <v>9</v>
      </c>
      <c r="I15">
        <v>9</v>
      </c>
    </row>
    <row r="16" spans="1:9" ht="12.75">
      <c r="A16" t="s">
        <v>11</v>
      </c>
      <c r="E16">
        <v>12</v>
      </c>
      <c r="G16">
        <v>12</v>
      </c>
      <c r="I16">
        <v>4.49</v>
      </c>
    </row>
    <row r="17" spans="1:9" ht="12.75">
      <c r="A17" t="s">
        <v>12</v>
      </c>
      <c r="E17">
        <v>26.1</v>
      </c>
      <c r="G17">
        <v>26.1</v>
      </c>
      <c r="I17">
        <v>18.4</v>
      </c>
    </row>
    <row r="18" spans="1:9" ht="12.75">
      <c r="A18" t="s">
        <v>16</v>
      </c>
      <c r="E18">
        <v>6.36</v>
      </c>
      <c r="G18">
        <v>6.36</v>
      </c>
      <c r="I18">
        <v>1.8</v>
      </c>
    </row>
    <row r="19" spans="1:7" ht="12.75">
      <c r="A19" t="s">
        <v>13</v>
      </c>
      <c r="E19">
        <v>33.39</v>
      </c>
      <c r="G19">
        <v>35.28</v>
      </c>
    </row>
    <row r="20" spans="1:9" ht="12.75">
      <c r="A20" t="s">
        <v>14</v>
      </c>
      <c r="E20">
        <v>31.35</v>
      </c>
      <c r="G20">
        <v>31.35</v>
      </c>
      <c r="I20">
        <v>26.95</v>
      </c>
    </row>
    <row r="21" spans="1:9" ht="12.75">
      <c r="A21" t="s">
        <v>15</v>
      </c>
      <c r="E21">
        <v>250</v>
      </c>
      <c r="G21">
        <v>250</v>
      </c>
      <c r="I21">
        <v>250</v>
      </c>
    </row>
    <row r="22" spans="3:9" ht="12.75">
      <c r="C22" s="3" t="s">
        <v>27</v>
      </c>
      <c r="E22" s="2">
        <f>SUM(E8:E21)</f>
        <v>599.4000000000001</v>
      </c>
      <c r="F22" s="2"/>
      <c r="G22" s="2">
        <f>SUM(G8:G21)</f>
        <v>546.2900000000001</v>
      </c>
      <c r="H22" s="2"/>
      <c r="I22" s="2">
        <f>SUM(I8:I21)</f>
        <v>395.59000000000003</v>
      </c>
    </row>
    <row r="23" ht="12.75">
      <c r="A23" s="3" t="s">
        <v>29</v>
      </c>
    </row>
    <row r="24" ht="12.75">
      <c r="D24" t="s">
        <v>26</v>
      </c>
    </row>
    <row r="25" spans="1:5" ht="12.75">
      <c r="A25" t="s">
        <v>17</v>
      </c>
      <c r="B25" t="s">
        <v>18</v>
      </c>
      <c r="C25">
        <v>180</v>
      </c>
      <c r="D25" s="2">
        <v>4.45</v>
      </c>
      <c r="E25" s="2">
        <f>C25*D25</f>
        <v>801</v>
      </c>
    </row>
    <row r="26" spans="2:7" ht="12.75">
      <c r="B26" t="s">
        <v>19</v>
      </c>
      <c r="C26">
        <v>190</v>
      </c>
      <c r="D26" s="2">
        <v>4.45</v>
      </c>
      <c r="G26" s="2">
        <f>C26*D26</f>
        <v>845.5</v>
      </c>
    </row>
    <row r="27" spans="2:9" ht="12.75">
      <c r="B27" t="s">
        <v>20</v>
      </c>
      <c r="C27">
        <v>52</v>
      </c>
      <c r="D27" s="2">
        <v>10.82</v>
      </c>
      <c r="I27" s="2">
        <f>C27*D27</f>
        <v>562.64</v>
      </c>
    </row>
    <row r="29" spans="1:9" ht="12.75">
      <c r="A29" t="s">
        <v>21</v>
      </c>
      <c r="E29" s="2">
        <f>E25-E22</f>
        <v>201.5999999999999</v>
      </c>
      <c r="F29" s="2"/>
      <c r="G29" s="2">
        <f>G26-G22</f>
        <v>299.2099999999999</v>
      </c>
      <c r="H29" s="2"/>
      <c r="I29" s="2">
        <f>I27-I22</f>
        <v>167.04999999999995</v>
      </c>
    </row>
    <row r="32" ht="12.75">
      <c r="A32" s="3" t="s">
        <v>22</v>
      </c>
    </row>
    <row r="34" spans="2:5" ht="12.75">
      <c r="B34" s="3" t="s">
        <v>23</v>
      </c>
      <c r="E34" s="2">
        <f>E29*2</f>
        <v>403.1999999999998</v>
      </c>
    </row>
    <row r="36" spans="2:5" ht="12.75">
      <c r="B36" s="3" t="s">
        <v>24</v>
      </c>
      <c r="E36" s="2">
        <f>G29+I29</f>
        <v>466.2599999999999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Black</dc:creator>
  <cp:keywords/>
  <dc:description/>
  <cp:lastModifiedBy>Dean Black</cp:lastModifiedBy>
  <dcterms:created xsi:type="dcterms:W3CDTF">2007-12-23T23:50:05Z</dcterms:created>
  <dcterms:modified xsi:type="dcterms:W3CDTF">2008-01-03T16:21:16Z</dcterms:modified>
  <cp:category/>
  <cp:version/>
  <cp:contentType/>
  <cp:contentStatus/>
</cp:coreProperties>
</file>